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
    </mc:Choice>
  </mc:AlternateContent>
  <bookViews>
    <workbookView xWindow="0" yWindow="0" windowWidth="28800" windowHeight="11700"/>
  </bookViews>
  <sheets>
    <sheet name="Hoja1" sheetId="1" r:id="rId1"/>
  </sheets>
  <calcPr calcId="162913"/>
  <extLst>
    <ext uri="GoogleSheetsCustomDataVersion2">
      <go:sheetsCustomData xmlns:go="http://customooxmlschemas.google.com/" r:id="rId5" roundtripDataChecksum="Ams4zFlMR0eDW9eqSgTTM8qMsPqu9l01ACoW1vpSQQo="/>
    </ext>
  </extLst>
</workbook>
</file>

<file path=xl/calcChain.xml><?xml version="1.0" encoding="utf-8"?>
<calcChain xmlns="http://schemas.openxmlformats.org/spreadsheetml/2006/main">
  <c r="O3" i="1" l="1"/>
  <c r="P3" i="1" s="1"/>
  <c r="O2" i="1"/>
  <c r="P2" i="1" s="1"/>
</calcChain>
</file>

<file path=xl/sharedStrings.xml><?xml version="1.0" encoding="utf-8"?>
<sst xmlns="http://schemas.openxmlformats.org/spreadsheetml/2006/main" count="29" uniqueCount="28">
  <si>
    <r>
      <rPr>
        <b/>
        <sz val="10"/>
        <color rgb="FF000000"/>
        <rFont val="Calibri"/>
      </rPr>
      <t xml:space="preserve">N° Meta
</t>
    </r>
    <r>
      <rPr>
        <sz val="10"/>
        <color rgb="FF000000"/>
        <rFont val="Calibri"/>
      </rPr>
      <t>(Anexo 4-Acuerdo 927-2024)</t>
    </r>
  </si>
  <si>
    <t xml:space="preserve">Código Meta
Segplan 2.0. </t>
  </si>
  <si>
    <t xml:space="preserve">Nombre meta  plan de desarrollo </t>
  </si>
  <si>
    <t>Meta IDU</t>
  </si>
  <si>
    <t>Unidad de medida</t>
  </si>
  <si>
    <t xml:space="preserve">Indicador </t>
  </si>
  <si>
    <t>Tipo anualización</t>
  </si>
  <si>
    <t>Programación meta  física (junio a dic 2024)</t>
  </si>
  <si>
    <t>Ejecución meta  física  (junio a dic 2024)</t>
  </si>
  <si>
    <t>Total Avance (Corte diciembre 2024)</t>
  </si>
  <si>
    <t xml:space="preserve">% Avance anual </t>
  </si>
  <si>
    <t>% cumplimiento meta PDD (Corte diciembre2024)</t>
  </si>
  <si>
    <t>Programación meta  física (Enero a dic 2025)</t>
  </si>
  <si>
    <t>Ejecución meta  física  Enero 2025</t>
  </si>
  <si>
    <t>Total Avance (Corte enero 2025)</t>
  </si>
  <si>
    <t>% cumplimiento meta PDD (Corte enero 2025)</t>
  </si>
  <si>
    <t>Avances</t>
  </si>
  <si>
    <t>Conservar 142 kilómetros lineales de la red de ciclo infraestructura (95 IDU)</t>
  </si>
  <si>
    <t>Km-lineal</t>
  </si>
  <si>
    <t>Número de kilómetros-lineales de la red de ciclo infraestructura conservados</t>
  </si>
  <si>
    <t>suma</t>
  </si>
  <si>
    <t>En lo corrido del Plan Distrital de Desarrollo "Bogotá Camina Segura" el Instituto de Desarrollo Urbano (IDU) adelantó la conservación de 10,57 kilómetros-lineales de la red de cicloinfraestructura en las diferentes localidades de Bogotá.
Entre las intervenciones de conservación adelantadas se encuentran reparaciones en cicloruta (remates de obra y demarcación), entre otros. De igual forma, en el mes de enero de 2025 se conservaron 0,22 km de ciclorrutas en las diferentes localidades de la ciudad. Dado lo anterior, se presentan avances en los siguientes tramos intervenido:
- Dg 78b entre Cr 58 y Cr 62
- Tv 56a entre Cra 57 y Cll 72
- Dg 71bis entre Cl 72 y Cr 50
- Carrera 50 Cll 80 Cll 92
- Carrera 54 Cll 26 Cll 24a
- Calle 63 Cr 68 Cr 60
- Carrera 24 Cll 88 Cll 86
- Carrera 54 Cll 22b Cll 24
- Calle 170 entre Cra 21 y  Av Kr 45
- Autonorte entre Cll 148 - Cll 150
- Calle 53 entre Cra 13 y Cra 17
- Dg 52 bis entre Cra 35 y Cra 36a
- Calle 53 entre Cra 36 y Cra 38
- Calle 24 entre Kr 60 - Kr 68
- Av. carrera 50 entre Calle 31 sur y Calle 38 sur
- Calle 129 Cra 58 - Cra 57
- Av. Boyacá - Calle 134 - Calle 170
- Calle 76 Cra 26 Cra 30
- Autonorte entre Calle 150 y Calle 151
- Av. calle 80 Cr 71 Cr 70f</t>
  </si>
  <si>
    <t>Construir 59 kilómetros lineales de la red de ciclo infraestructura ( IDU 31)</t>
  </si>
  <si>
    <t xml:space="preserve">Km-lineales
</t>
  </si>
  <si>
    <t>Número de kilómetros-lineales de la red de ciclo infraestructura construida</t>
  </si>
  <si>
    <t>#REF!</t>
  </si>
  <si>
    <t>En lo corrido del Plan Distrital de Desarrollo "Bogotá Camina Segura" el Instituto de Desarrollo Urbano (IDU) se logró un  avance en los kilómetros de ciclorruta construidos de 2.35 km lineales , en los siguientes puntos de inversión:
- Corredor ambiental Canal Córdoba
- Av. Laureano Gómez ak9 d cl183 a cl193
- Av. Boyacá desde ac 170 hasta ac 183
- Av. José C. Mutis tramo:cr.114-cr.122
- Av. El Rincón de Av. Boyacá a cra.91
- Puente Vehicular Cl. 49sur x Cr 5f San Agustín.
- Puentes peatonales atirantados Ciudad Salitre
- Puente Peatonal Av. Cl 80 por Av. Boyacá</t>
  </si>
  <si>
    <r>
      <rPr>
        <b/>
        <sz val="11"/>
        <color theme="1"/>
        <rFont val="Calibri"/>
      </rPr>
      <t xml:space="preserve">Fuente: </t>
    </r>
    <r>
      <rPr>
        <sz val="11"/>
        <color theme="1"/>
        <rFont val="Calibri"/>
      </rPr>
      <t xml:space="preserve"> Formato SPI  corte 31 enero de 2025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</si>
</sst>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_-;\-* #,##0.00_-;_-* &quot;-&quot;??_-;_-@"/>
  </numFmts>
  <fonts count="8" x14ac:knownFonts="1">
    <font>
      <sz val="11"/>
      <color theme="1"/>
      <name val="Calibri"/>
      <scheme val="minor"/>
    </font>
    <font>
      <b/>
      <sz val="10"/>
      <color rgb="FF000000"/>
      <name val="Calibri"/>
    </font>
    <font>
      <sz val="9"/>
      <color rgb="FF000000"/>
      <name val="Calibri"/>
    </font>
    <font>
      <sz val="10"/>
      <color theme="1"/>
      <name val="Calibri"/>
    </font>
    <font>
      <sz val="10"/>
      <color rgb="FF000000"/>
      <name val="Calibri"/>
    </font>
    <font>
      <sz val="8"/>
      <color theme="1"/>
      <name val="Calibri"/>
    </font>
    <font>
      <b/>
      <sz val="11"/>
      <color theme="1"/>
      <name val="Calibri"/>
    </font>
    <font>
      <sz val="11"/>
      <color theme="1"/>
      <name val="Calibri"/>
    </font>
  </fonts>
  <fills count="6">
    <fill>
      <patternFill patternType="none"/>
    </fill>
    <fill>
      <patternFill patternType="gray125"/>
    </fill>
    <fill>
      <patternFill patternType="solid">
        <fgColor rgb="FFD9D9D9"/>
        <bgColor rgb="FFD9D9D9"/>
      </patternFill>
    </fill>
    <fill>
      <patternFill patternType="solid">
        <fgColor rgb="FFD8D8D8"/>
        <bgColor rgb="FFD8D8D8"/>
      </patternFill>
    </fill>
    <fill>
      <patternFill patternType="solid">
        <fgColor rgb="FFFFFF00"/>
        <bgColor rgb="FFFFFF00"/>
      </patternFill>
    </fill>
    <fill>
      <patternFill patternType="solid">
        <fgColor theme="0"/>
        <bgColor theme="0"/>
      </patternFill>
    </fill>
  </fills>
  <borders count="4">
    <border>
      <left/>
      <right/>
      <top/>
      <bottom/>
      <diagonal/>
    </border>
    <border>
      <left style="thin">
        <color rgb="FFBFBFBF"/>
      </left>
      <right style="thin">
        <color rgb="FFBFBFBF"/>
      </right>
      <top style="thin">
        <color rgb="FFBFBFBF"/>
      </top>
      <bottom/>
      <diagonal/>
    </border>
    <border>
      <left style="thin">
        <color rgb="FFBFBFBF"/>
      </left>
      <right style="thin">
        <color rgb="FFBFBFBF"/>
      </right>
      <top style="thin">
        <color rgb="FFBFBFBF"/>
      </top>
      <bottom style="thin">
        <color rgb="FFBFBFBF"/>
      </bottom>
      <diagonal/>
    </border>
    <border>
      <left/>
      <right style="thin">
        <color rgb="FFBFBFBF"/>
      </right>
      <top style="thin">
        <color rgb="FFBFBFBF"/>
      </top>
      <bottom style="thin">
        <color rgb="FFBFBFBF"/>
      </bottom>
      <diagonal/>
    </border>
  </borders>
  <cellStyleXfs count="1">
    <xf numFmtId="0" fontId="0" fillId="0" borderId="0"/>
  </cellStyleXfs>
  <cellXfs count="16">
    <xf numFmtId="0" fontId="0" fillId="0" borderId="0" xfId="0" applyFont="1" applyAlignment="1"/>
    <xf numFmtId="0" fontId="1" fillId="2"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5" borderId="2" xfId="0" applyFont="1" applyFill="1" applyBorder="1" applyAlignment="1">
      <alignment vertical="center" wrapText="1"/>
    </xf>
    <xf numFmtId="164" fontId="3" fillId="5" borderId="2" xfId="0" applyNumberFormat="1" applyFont="1" applyFill="1" applyBorder="1" applyAlignment="1">
      <alignment horizontal="left" vertical="center"/>
    </xf>
    <xf numFmtId="164" fontId="3" fillId="5" borderId="3" xfId="0" applyNumberFormat="1" applyFont="1" applyFill="1" applyBorder="1" applyAlignment="1">
      <alignment horizontal="left" vertical="center"/>
    </xf>
    <xf numFmtId="164" fontId="4" fillId="5" borderId="3" xfId="0" applyNumberFormat="1" applyFont="1" applyFill="1" applyBorder="1" applyAlignment="1">
      <alignment horizontal="left" vertical="center"/>
    </xf>
    <xf numFmtId="9" fontId="4" fillId="5" borderId="3" xfId="0" applyNumberFormat="1" applyFont="1" applyFill="1" applyBorder="1" applyAlignment="1">
      <alignment horizontal="center" vertical="center"/>
    </xf>
    <xf numFmtId="10" fontId="4" fillId="5" borderId="3" xfId="0" applyNumberFormat="1" applyFont="1" applyFill="1" applyBorder="1" applyAlignment="1">
      <alignment horizontal="center" vertical="center"/>
    </xf>
    <xf numFmtId="164" fontId="3" fillId="5" borderId="2" xfId="0" applyNumberFormat="1" applyFont="1" applyFill="1" applyBorder="1" applyAlignment="1">
      <alignment horizontal="right" vertical="center"/>
    </xf>
    <xf numFmtId="0" fontId="5" fillId="5" borderId="3" xfId="0" applyFont="1" applyFill="1" applyBorder="1" applyAlignment="1">
      <alignment horizontal="left" wrapText="1"/>
    </xf>
    <xf numFmtId="2" fontId="3" fillId="5" borderId="2" xfId="0" applyNumberFormat="1" applyFont="1" applyFill="1" applyBorder="1" applyAlignment="1">
      <alignment horizontal="right" vertical="center" wrapText="1"/>
    </xf>
    <xf numFmtId="0" fontId="5" fillId="5" borderId="3" xfId="0" applyFont="1" applyFill="1" applyBorder="1" applyAlignment="1">
      <alignment horizontal="left" vertical="center" wrapText="1"/>
    </xf>
    <xf numFmtId="0" fontId="6"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00"/>
  <sheetViews>
    <sheetView tabSelected="1" workbookViewId="0"/>
  </sheetViews>
  <sheetFormatPr baseColWidth="10" defaultColWidth="14.42578125" defaultRowHeight="15" customHeight="1" x14ac:dyDescent="0.25"/>
  <cols>
    <col min="1" max="1" width="8.42578125" customWidth="1"/>
    <col min="2" max="2" width="6.28515625" customWidth="1"/>
    <col min="3" max="3" width="31.85546875" customWidth="1"/>
    <col min="4" max="4" width="5.28515625" customWidth="1"/>
    <col min="5" max="5" width="9" customWidth="1"/>
    <col min="6" max="8" width="11.42578125" hidden="1" customWidth="1"/>
    <col min="9" max="9" width="13.7109375" customWidth="1"/>
    <col min="10" max="10" width="10.7109375" hidden="1" customWidth="1"/>
    <col min="11" max="11" width="11.42578125" hidden="1" customWidth="1"/>
    <col min="12" max="12" width="8.42578125" hidden="1" customWidth="1"/>
    <col min="13" max="13" width="10.7109375" hidden="1" customWidth="1"/>
    <col min="14" max="14" width="10" customWidth="1"/>
    <col min="15" max="15" width="11.140625" customWidth="1"/>
    <col min="16" max="16" width="13.5703125" customWidth="1"/>
    <col min="17" max="17" width="61.7109375" customWidth="1"/>
    <col min="18" max="25" width="10.7109375" customWidth="1"/>
  </cols>
  <sheetData>
    <row r="1" spans="1:17" ht="61.5" customHeight="1" x14ac:dyDescent="0.25">
      <c r="A1" s="1" t="s">
        <v>0</v>
      </c>
      <c r="B1" s="1" t="s">
        <v>1</v>
      </c>
      <c r="C1" s="1" t="s">
        <v>2</v>
      </c>
      <c r="D1" s="1" t="s">
        <v>3</v>
      </c>
      <c r="E1" s="1" t="s">
        <v>4</v>
      </c>
      <c r="F1" s="1" t="s">
        <v>5</v>
      </c>
      <c r="G1" s="1" t="s">
        <v>6</v>
      </c>
      <c r="H1" s="2" t="s">
        <v>7</v>
      </c>
      <c r="I1" s="2" t="s">
        <v>8</v>
      </c>
      <c r="J1" s="2" t="s">
        <v>9</v>
      </c>
      <c r="K1" s="2" t="s">
        <v>10</v>
      </c>
      <c r="L1" s="2" t="s">
        <v>11</v>
      </c>
      <c r="M1" s="3" t="s">
        <v>12</v>
      </c>
      <c r="N1" s="2" t="s">
        <v>13</v>
      </c>
      <c r="O1" s="2" t="s">
        <v>14</v>
      </c>
      <c r="P1" s="2" t="s">
        <v>15</v>
      </c>
      <c r="Q1" s="2" t="s">
        <v>16</v>
      </c>
    </row>
    <row r="2" spans="1:17" ht="282" customHeight="1" x14ac:dyDescent="0.25">
      <c r="A2" s="4">
        <v>271</v>
      </c>
      <c r="B2" s="4">
        <v>2201</v>
      </c>
      <c r="C2" s="5" t="s">
        <v>17</v>
      </c>
      <c r="D2" s="4">
        <v>95</v>
      </c>
      <c r="E2" s="4" t="s">
        <v>18</v>
      </c>
      <c r="F2" s="5" t="s">
        <v>19</v>
      </c>
      <c r="G2" s="5" t="s">
        <v>20</v>
      </c>
      <c r="H2" s="6">
        <v>9.77</v>
      </c>
      <c r="I2" s="7">
        <v>9.7100000000000009</v>
      </c>
      <c r="J2" s="8">
        <v>9.7100000000000009</v>
      </c>
      <c r="K2" s="9">
        <v>0.99385875127942691</v>
      </c>
      <c r="L2" s="10">
        <v>0.10221052631578949</v>
      </c>
      <c r="M2" s="11">
        <v>21</v>
      </c>
      <c r="N2" s="11">
        <v>0.33</v>
      </c>
      <c r="O2" s="8">
        <f t="shared" ref="O2:O3" si="0">+N2+I2</f>
        <v>10.040000000000001</v>
      </c>
      <c r="P2" s="10">
        <f t="shared" ref="P2:P3" si="1">+O2/D2</f>
        <v>0.1056842105263158</v>
      </c>
      <c r="Q2" s="12" t="s">
        <v>21</v>
      </c>
    </row>
    <row r="3" spans="1:17" ht="114.75" customHeight="1" x14ac:dyDescent="0.25">
      <c r="A3" s="4">
        <v>273</v>
      </c>
      <c r="B3" s="4">
        <v>2203</v>
      </c>
      <c r="C3" s="5" t="s">
        <v>22</v>
      </c>
      <c r="D3" s="4">
        <v>31</v>
      </c>
      <c r="E3" s="4" t="s">
        <v>23</v>
      </c>
      <c r="F3" s="5" t="s">
        <v>24</v>
      </c>
      <c r="G3" s="5" t="s">
        <v>20</v>
      </c>
      <c r="H3" s="13">
        <v>4.5620000000000003</v>
      </c>
      <c r="I3" s="13">
        <v>2.13</v>
      </c>
      <c r="J3" s="8">
        <v>2.13</v>
      </c>
      <c r="K3" s="9">
        <v>0.46690048224462949</v>
      </c>
      <c r="L3" s="10">
        <v>6.8709677419354839E-2</v>
      </c>
      <c r="M3" s="13" t="s">
        <v>25</v>
      </c>
      <c r="N3" s="13">
        <v>0.22</v>
      </c>
      <c r="O3" s="8">
        <f t="shared" si="0"/>
        <v>2.35</v>
      </c>
      <c r="P3" s="10">
        <f t="shared" si="1"/>
        <v>7.5806451612903225E-2</v>
      </c>
      <c r="Q3" s="14" t="s">
        <v>26</v>
      </c>
    </row>
    <row r="4" spans="1:17" x14ac:dyDescent="0.25">
      <c r="A4" s="15" t="s">
        <v>27</v>
      </c>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Lina Maria Guzman Gomez</dc:creator>
  <cp:lastModifiedBy>Rafael Martinez Palacios</cp:lastModifiedBy>
  <dcterms:created xsi:type="dcterms:W3CDTF">2025-03-03T16:24:57Z</dcterms:created>
  <dcterms:modified xsi:type="dcterms:W3CDTF">2025-03-07T21:34:56Z</dcterms:modified>
</cp:coreProperties>
</file>